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52511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68" i="1"/>
  <c r="G68" i="1"/>
  <c r="D71" i="1"/>
  <c r="G71" i="1"/>
  <c r="D72" i="1"/>
  <c r="D73" i="1"/>
  <c r="G73" i="1"/>
  <c r="D74" i="1"/>
  <c r="D75" i="1"/>
  <c r="D76" i="1"/>
  <c r="D77" i="1"/>
  <c r="G77" i="1"/>
  <c r="D69" i="1"/>
  <c r="D61" i="1"/>
  <c r="D62" i="1"/>
  <c r="D63" i="1"/>
  <c r="D64" i="1"/>
  <c r="G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F48" i="1"/>
  <c r="B59" i="1"/>
  <c r="B48" i="1"/>
  <c r="C49" i="1"/>
  <c r="C48" i="1"/>
  <c r="E49" i="1"/>
  <c r="E48" i="1"/>
  <c r="F49" i="1"/>
  <c r="B49" i="1"/>
  <c r="C42" i="1"/>
  <c r="E42" i="1"/>
  <c r="F42" i="1"/>
  <c r="B42" i="1"/>
  <c r="C31" i="1"/>
  <c r="D31" i="1"/>
  <c r="G31" i="1"/>
  <c r="E31" i="1"/>
  <c r="F31" i="1"/>
  <c r="B31" i="1"/>
  <c r="C22" i="1"/>
  <c r="C11" i="1"/>
  <c r="C85" i="1"/>
  <c r="E22" i="1"/>
  <c r="E11" i="1"/>
  <c r="E85" i="1"/>
  <c r="F22" i="1"/>
  <c r="F11" i="1"/>
  <c r="B22" i="1"/>
  <c r="B11" i="1"/>
  <c r="C12" i="1"/>
  <c r="E12" i="1"/>
  <c r="F12" i="1"/>
  <c r="B12" i="1"/>
  <c r="G82" i="1"/>
  <c r="G69" i="1"/>
  <c r="G70" i="1"/>
  <c r="G72" i="1"/>
  <c r="G74" i="1"/>
  <c r="G75" i="1"/>
  <c r="G76" i="1"/>
  <c r="G61" i="1"/>
  <c r="G62" i="1"/>
  <c r="G63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D12" i="1"/>
  <c r="D42" i="1"/>
  <c r="G42" i="1"/>
  <c r="G12" i="1"/>
  <c r="D59" i="1"/>
  <c r="G59" i="1"/>
  <c r="F85" i="1"/>
  <c r="B85" i="1"/>
  <c r="D48" i="1"/>
  <c r="G48" i="1"/>
  <c r="D22" i="1"/>
  <c r="G22" i="1"/>
  <c r="G11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<sst xmlns="http://schemas.openxmlformats.org/spreadsheetml/2006/main" count="80" uniqueCount="48">
  <si>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</si>
  <si>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</si>
  <si>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</si>
  <si>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</si>
  <si>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</si>
  <si>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</si>
  <si>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</si>
  <si>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</si>
  <si>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</si>
  <si>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</si>
  <si>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</si>
  <si>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</si>
  <si>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</si>
  <si>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</si>
  <si>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</si>
  <si>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</si>
  <si>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</si>
  <si>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</si>
  <si>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</si>
  <si>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</si>
  <si>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</si>
  <si>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</si>
  <si>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</si>
  <si>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</si>
  <si>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</si>
  <si>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</si>
  <si>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</si>
  <si>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</si>
  <si>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</si>
  <si>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</si>
  <si>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</si>
  <si>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</si>
  <si>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</si>
  <si>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</si>
  <si>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</si>
  <si>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</si>
  <si>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</si>
  <si>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</si>
  <si>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</si>
  <si>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</si>
  <si>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</si>
  <si>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</si>
  <si>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</si>
  <si>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</si>
  <si>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</si>
  <si>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</si>
  <si>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TECNOLOGICO SUPERIOR DEL OCCIDENTE DEL ESTADO DE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</si>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</sst>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133350</xdr:rowOff>
    </xdr:from>
    <xdr:to>
      <xdr:col>0</xdr:col>
      <xdr:colOff>1104900</xdr:colOff>
      <xdr:row>4</xdr:row>
      <xdr:rowOff>85725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4800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276225</xdr:colOff>
      <xdr:row>1</xdr:row>
      <xdr:rowOff>142875</xdr:rowOff>
    </xdr:from>
    <xdr:to>
      <xdr:col>6</xdr:col>
      <xdr:colOff>885825</xdr:colOff>
      <xdr:row>5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14325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J21" sqref="J21"/>
    </sheetView>
  </sheetViews>
  <sheetFormatPr baseColWidth="10" defaultColWidth="11" defaultRowHeight="12.75" x14ac:dyDescent="0.2"/>
  <cols>
    <col min="1" max="1" width="52.85546875" style="3" customWidth="1"/>
    <col min="2" max="2" width="11.2851562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2" t="s">
        <v>46</v>
      </c>
      <c r="B2" s="18"/>
      <c r="C2" s="18"/>
      <c r="D2" s="18"/>
      <c r="E2" s="18"/>
      <c r="F2" s="18"/>
      <c r="G2" s="19"/>
    </row>
    <row r="3" spans="1:7" x14ac:dyDescent="0.2">
      <c r="A3" s="13" t="s">
        <v>0</v>
      </c>
      <c r="B3" s="20"/>
      <c r="C3" s="20"/>
      <c r="D3" s="20"/>
      <c r="E3" s="20"/>
      <c r="F3" s="20"/>
      <c r="G3" s="21"/>
    </row>
    <row r="4" spans="1:7" x14ac:dyDescent="0.2">
      <c r="A4" s="13" t="s">
        <v>1</v>
      </c>
      <c r="B4" s="20"/>
      <c r="C4" s="20"/>
      <c r="D4" s="20"/>
      <c r="E4" s="20"/>
      <c r="F4" s="20"/>
      <c r="G4" s="21"/>
    </row>
    <row r="5" spans="1:7" x14ac:dyDescent="0.2">
      <c r="A5" s="13" t="s">
        <v>47</v>
      </c>
      <c r="B5" s="20"/>
      <c r="C5" s="20"/>
      <c r="D5" s="20"/>
      <c r="E5" s="20"/>
      <c r="F5" s="20"/>
      <c r="G5" s="21"/>
    </row>
    <row r="6" spans="1:7" ht="13.5" thickBot="1" x14ac:dyDescent="0.25">
      <c r="A6" s="14" t="s">
        <v>2</v>
      </c>
      <c r="B6" s="22"/>
      <c r="C6" s="22"/>
      <c r="D6" s="22"/>
      <c r="E6" s="22"/>
      <c r="F6" s="22"/>
      <c r="G6" s="23"/>
    </row>
    <row r="7" spans="1:7" ht="15.75" customHeight="1" x14ac:dyDescent="0.2">
      <c r="A7" s="12" t="s">
        <v>3</v>
      </c>
      <c r="B7" s="24" t="s">
        <v>4</v>
      </c>
      <c r="C7" s="25"/>
      <c r="D7" s="25"/>
      <c r="E7" s="25"/>
      <c r="F7" s="26"/>
      <c r="G7" s="15" t="s">
        <v>5</v>
      </c>
    </row>
    <row r="8" spans="1:7" ht="15.75" customHeight="1" thickBot="1" x14ac:dyDescent="0.25">
      <c r="A8" s="13"/>
      <c r="B8" s="27"/>
      <c r="C8" s="28"/>
      <c r="D8" s="28"/>
      <c r="E8" s="28"/>
      <c r="F8" s="29"/>
      <c r="G8" s="16"/>
    </row>
    <row r="9" spans="1:7" ht="26.25" thickBot="1" x14ac:dyDescent="0.25">
      <c r="A9" s="14"/>
      <c r="B9" s="9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7"/>
    </row>
    <row r="10" spans="1:7" x14ac:dyDescent="0.2">
      <c r="A10" s="4"/>
      <c r="B10" s="2"/>
      <c r="C10" s="2"/>
      <c r="D10" s="2"/>
      <c r="E10" s="2"/>
      <c r="F10" s="2"/>
      <c r="G10" s="2"/>
    </row>
    <row r="11" spans="1:7" x14ac:dyDescent="0.2">
      <c r="A11" s="5" t="s">
        <v>11</v>
      </c>
      <c r="B11" s="30">
        <f t="shared" ref="B11:G11" si="0">B12+B22+B31+B42</f>
        <v>58698216</v>
      </c>
      <c r="C11" s="30">
        <f t="shared" si="0"/>
        <v>-591344.43000000005</v>
      </c>
      <c r="D11" s="30">
        <f t="shared" si="0"/>
        <v>58106871.57</v>
      </c>
      <c r="E11" s="30">
        <f t="shared" si="0"/>
        <v>35936862.149999999</v>
      </c>
      <c r="F11" s="30">
        <f t="shared" si="0"/>
        <v>33197124.449999999</v>
      </c>
      <c r="G11" s="30">
        <f t="shared" si="0"/>
        <v>22170009.420000002</v>
      </c>
    </row>
    <row r="12" spans="1:7" x14ac:dyDescent="0.2">
      <c r="A12" s="5" t="s">
        <v>12</v>
      </c>
      <c r="B12" s="30">
        <f>SUM(B13:B20)</f>
        <v>0</v>
      </c>
      <c r="C12" s="30">
        <f>SUM(C13:C20)</f>
        <v>0</v>
      </c>
      <c r="D12" s="30">
        <f>SUM(D13:D20)</f>
        <v>0</v>
      </c>
      <c r="E12" s="30">
        <f>SUM(E13:E20)</f>
        <v>0</v>
      </c>
      <c r="F12" s="30">
        <f>SUM(F13:F20)</f>
        <v>0</v>
      </c>
      <c r="G12" s="30">
        <f>D12-E12</f>
        <v>0</v>
      </c>
    </row>
    <row r="13" spans="1:7" x14ac:dyDescent="0.2">
      <c r="A13" s="8" t="s">
        <v>13</v>
      </c>
      <c r="B13" s="31"/>
      <c r="C13" s="31"/>
      <c r="D13" s="31">
        <f>B13+C13</f>
        <v>0</v>
      </c>
      <c r="E13" s="31"/>
      <c r="F13" s="31"/>
      <c r="G13" s="31">
        <f t="shared" ref="G13:G20" si="1">D13-E13</f>
        <v>0</v>
      </c>
    </row>
    <row r="14" spans="1:7" x14ac:dyDescent="0.2">
      <c r="A14" s="8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8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8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8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8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8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8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6"/>
      <c r="B21" s="31"/>
      <c r="C21" s="31"/>
      <c r="D21" s="31"/>
      <c r="E21" s="31"/>
      <c r="F21" s="31"/>
      <c r="G21" s="31"/>
    </row>
    <row r="22" spans="1:7" x14ac:dyDescent="0.2">
      <c r="A22" s="5" t="s">
        <v>21</v>
      </c>
      <c r="B22" s="30">
        <f>SUM(B23:B29)</f>
        <v>58698216</v>
      </c>
      <c r="C22" s="30">
        <f>SUM(C23:C29)</f>
        <v>-591344.43000000005</v>
      </c>
      <c r="D22" s="30">
        <f>SUM(D23:D29)</f>
        <v>58106871.57</v>
      </c>
      <c r="E22" s="30">
        <f>SUM(E23:E29)</f>
        <v>35936862.149999999</v>
      </c>
      <c r="F22" s="30">
        <f>SUM(F23:F29)</f>
        <v>33197124.449999999</v>
      </c>
      <c r="G22" s="30">
        <f t="shared" ref="G22:G29" si="3">D22-E22</f>
        <v>22170009.420000002</v>
      </c>
    </row>
    <row r="23" spans="1:7" x14ac:dyDescent="0.2">
      <c r="A23" s="8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8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8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8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8" t="s">
        <v>26</v>
      </c>
      <c r="B27" s="31">
        <v>58698216</v>
      </c>
      <c r="C27" s="31">
        <v>-591344.43000000005</v>
      </c>
      <c r="D27" s="31">
        <f t="shared" si="4"/>
        <v>58106871.57</v>
      </c>
      <c r="E27" s="31">
        <v>35936862.149999999</v>
      </c>
      <c r="F27" s="31">
        <v>33197124.449999999</v>
      </c>
      <c r="G27" s="31">
        <f t="shared" si="3"/>
        <v>22170009.420000002</v>
      </c>
    </row>
    <row r="28" spans="1:7" x14ac:dyDescent="0.2">
      <c r="A28" s="8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8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6"/>
      <c r="B30" s="31"/>
      <c r="C30" s="31"/>
      <c r="D30" s="31"/>
      <c r="E30" s="31"/>
      <c r="F30" s="31"/>
      <c r="G30" s="31"/>
    </row>
    <row r="31" spans="1:7" x14ac:dyDescent="0.2">
      <c r="A31" s="5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8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8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8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8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8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8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8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8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8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6"/>
      <c r="B41" s="31"/>
      <c r="C41" s="31"/>
      <c r="D41" s="31"/>
      <c r="E41" s="31"/>
      <c r="F41" s="31"/>
      <c r="G41" s="31"/>
    </row>
    <row r="42" spans="1:7" x14ac:dyDescent="0.2">
      <c r="A42" s="5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8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10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8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8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6"/>
      <c r="B47" s="31"/>
      <c r="C47" s="31"/>
      <c r="D47" s="31"/>
      <c r="E47" s="31"/>
      <c r="F47" s="31"/>
      <c r="G47" s="31"/>
    </row>
    <row r="48" spans="1:7" x14ac:dyDescent="0.2">
      <c r="A48" s="5" t="s">
        <v>44</v>
      </c>
      <c r="B48" s="30">
        <f>B49+B59+B68+B79</f>
        <v>41009750</v>
      </c>
      <c r="C48" s="30">
        <f>C49+C59+C68+C79</f>
        <v>450576.98</v>
      </c>
      <c r="D48" s="30">
        <f>D49+D59+D68+D79</f>
        <v>41460326.979999997</v>
      </c>
      <c r="E48" s="30">
        <f>E49+E59+E68+E79</f>
        <v>27155243.899999999</v>
      </c>
      <c r="F48" s="30">
        <f>F49+F59+F68+F79</f>
        <v>26467424.84</v>
      </c>
      <c r="G48" s="30">
        <f t="shared" ref="G48:G83" si="7">D48-E48</f>
        <v>14305083.079999998</v>
      </c>
    </row>
    <row r="49" spans="1:7" x14ac:dyDescent="0.2">
      <c r="A49" s="5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8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8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8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8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8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8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8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8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6"/>
      <c r="B58" s="31"/>
      <c r="C58" s="31"/>
      <c r="D58" s="31"/>
      <c r="E58" s="31"/>
      <c r="F58" s="31"/>
      <c r="G58" s="31"/>
    </row>
    <row r="59" spans="1:7" x14ac:dyDescent="0.2">
      <c r="A59" s="5" t="s">
        <v>21</v>
      </c>
      <c r="B59" s="30">
        <f>SUM(B60:B66)</f>
        <v>41009750</v>
      </c>
      <c r="C59" s="30">
        <f>SUM(C60:C66)</f>
        <v>450576.98</v>
      </c>
      <c r="D59" s="30">
        <f>SUM(D60:D66)</f>
        <v>41460326.979999997</v>
      </c>
      <c r="E59" s="30">
        <f>SUM(E60:E66)</f>
        <v>27155243.899999999</v>
      </c>
      <c r="F59" s="30">
        <f>SUM(F60:F66)</f>
        <v>26467424.84</v>
      </c>
      <c r="G59" s="30">
        <f t="shared" si="7"/>
        <v>14305083.079999998</v>
      </c>
    </row>
    <row r="60" spans="1:7" x14ac:dyDescent="0.2">
      <c r="A60" s="8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8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8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8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8" t="s">
        <v>26</v>
      </c>
      <c r="B64" s="31">
        <v>41009750</v>
      </c>
      <c r="C64" s="31">
        <v>450576.98</v>
      </c>
      <c r="D64" s="31">
        <f t="shared" si="9"/>
        <v>41460326.979999997</v>
      </c>
      <c r="E64" s="31">
        <v>27155243.899999999</v>
      </c>
      <c r="F64" s="31">
        <v>26467424.84</v>
      </c>
      <c r="G64" s="31">
        <f t="shared" si="7"/>
        <v>14305083.079999998</v>
      </c>
    </row>
    <row r="65" spans="1:7" x14ac:dyDescent="0.2">
      <c r="A65" s="8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8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6"/>
      <c r="B67" s="31"/>
      <c r="C67" s="31"/>
      <c r="D67" s="31"/>
      <c r="E67" s="31"/>
      <c r="F67" s="31"/>
      <c r="G67" s="31"/>
    </row>
    <row r="68" spans="1:7" x14ac:dyDescent="0.2">
      <c r="A68" s="5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8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8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8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8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8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8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8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8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1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6"/>
      <c r="B78" s="31"/>
      <c r="C78" s="31"/>
      <c r="D78" s="31"/>
      <c r="E78" s="31"/>
      <c r="F78" s="31"/>
      <c r="G78" s="31"/>
    </row>
    <row r="79" spans="1:7" x14ac:dyDescent="0.2">
      <c r="A79" s="5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8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10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8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8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6"/>
      <c r="B84" s="31"/>
      <c r="C84" s="31"/>
      <c r="D84" s="31"/>
      <c r="E84" s="31"/>
      <c r="F84" s="31"/>
      <c r="G84" s="31"/>
    </row>
    <row r="85" spans="1:7" x14ac:dyDescent="0.2">
      <c r="A85" s="5" t="s">
        <v>45</v>
      </c>
      <c r="B85" s="30">
        <f t="shared" ref="B85:G85" si="11">B11+B48</f>
        <v>99707966</v>
      </c>
      <c r="C85" s="30">
        <f t="shared" si="11"/>
        <v>-140767.45000000007</v>
      </c>
      <c r="D85" s="30">
        <f t="shared" si="11"/>
        <v>99567198.549999997</v>
      </c>
      <c r="E85" s="30">
        <f t="shared" si="11"/>
        <v>63092106.049999997</v>
      </c>
      <c r="F85" s="30">
        <f t="shared" si="11"/>
        <v>59664549.289999999</v>
      </c>
      <c r="G85" s="30">
        <f t="shared" si="11"/>
        <v>36475092.5</v>
      </c>
    </row>
    <row r="86" spans="1:7" ht="13.5" thickBot="1" x14ac:dyDescent="0.25">
      <c r="A86" s="7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2016-12-22T17:33:12Z</cp:lastPrinted>
  <dcterms:created xsi:type="dcterms:W3CDTF">2016-10-11T20:47:09Z</dcterms:created>
  <dcterms:modified xsi:type="dcterms:W3CDTF">2025-10-22T22:48:55Z</dcterms:modified>
</cp:coreProperties>
</file>